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SEN/2023-24/"/>
    </mc:Choice>
  </mc:AlternateContent>
  <xr:revisionPtr revIDLastSave="2" documentId="8_{733D1117-131D-4E39-8B63-FD412EA55503}" xr6:coauthVersionLast="47" xr6:coauthVersionMax="47" xr10:uidLastSave="{00EB6C82-65CA-4581-B0E5-549427F15F51}"/>
  <bookViews>
    <workbookView xWindow="-120" yWindow="-120" windowWidth="29040" windowHeight="15840" xr2:uid="{00000000-000D-0000-FFFF-FFFF00000000}"/>
  </bookViews>
  <sheets>
    <sheet name="Sheet1" sheetId="5" r:id="rId1"/>
    <sheet name="Sheet2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F6" i="5" s="1"/>
  <c r="D6" i="5"/>
  <c r="E5" i="5"/>
  <c r="F5" i="5" s="1"/>
  <c r="D5" i="5"/>
  <c r="E4" i="5"/>
  <c r="F4" i="5" s="1"/>
  <c r="D4" i="5"/>
  <c r="E3" i="5"/>
  <c r="F3" i="5" s="1"/>
  <c r="D3" i="5"/>
  <c r="E4" i="1" l="1"/>
  <c r="F4" i="1" s="1"/>
  <c r="E5" i="1"/>
  <c r="F5" i="1" s="1"/>
  <c r="E6" i="1"/>
  <c r="F6" i="1" s="1"/>
  <c r="E3" i="1"/>
  <c r="F3" i="1" s="1"/>
  <c r="D6" i="1" l="1"/>
  <c r="D5" i="1"/>
  <c r="D4" i="1"/>
  <c r="D3" i="1"/>
</calcChain>
</file>

<file path=xl/sharedStrings.xml><?xml version="1.0" encoding="utf-8"?>
<sst xmlns="http://schemas.openxmlformats.org/spreadsheetml/2006/main" count="22" uniqueCount="8">
  <si>
    <t>BAND</t>
  </si>
  <si>
    <t>Hours</t>
  </si>
  <si>
    <t>Hourly rate</t>
  </si>
  <si>
    <t>N/A</t>
  </si>
  <si>
    <t>2019/20 RATE
(£)</t>
  </si>
  <si>
    <t>2019/20 RATE(Including notional £6k)
(£)</t>
  </si>
  <si>
    <t xml:space="preserve"> RATE (Including notional £6k)
(£)</t>
  </si>
  <si>
    <t>2023/24 RATE
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</si>
</sst>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7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 wrapText="1"/>
    </xf>
    <xf numFmtId="3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workbookViewId="0">
      <selection activeCell="L10" sqref="L10"/>
    </sheetView>
  </sheetViews>
  <sheetFormatPr defaultRowHeight="26.25" x14ac:dyDescent="0.4"/>
  <cols>
    <col min="1" max="1" width="16.7109375" style="2" customWidth="1"/>
    <col min="2" max="2" width="13" style="9" bestFit="1" customWidth="1"/>
    <col min="3" max="3" width="16.7109375" style="9" customWidth="1"/>
    <col min="4" max="4" width="15.5703125" style="11" customWidth="1"/>
    <col min="5" max="5" width="22.28515625" style="9" customWidth="1"/>
    <col min="6" max="6" width="16.5703125" customWidth="1"/>
  </cols>
  <sheetData>
    <row r="2" spans="1:6" s="1" customFormat="1" ht="78.75" x14ac:dyDescent="0.4">
      <c r="A2" s="3" t="s">
        <v>0</v>
      </c>
      <c r="B2" s="4" t="s">
        <v>1</v>
      </c>
      <c r="C2" s="4" t="s">
        <v>7</v>
      </c>
      <c r="D2" s="12" t="s">
        <v>2</v>
      </c>
      <c r="E2" s="14" t="s">
        <v>6</v>
      </c>
      <c r="F2" s="12" t="s">
        <v>2</v>
      </c>
    </row>
    <row r="3" spans="1:6" x14ac:dyDescent="0.4">
      <c r="A3" s="5">
        <v>1</v>
      </c>
      <c r="B3" s="6">
        <v>17</v>
      </c>
      <c r="C3" s="7">
        <v>2200</v>
      </c>
      <c r="D3" s="10">
        <f>C3/(B3*38)</f>
        <v>3.4055727554179565</v>
      </c>
      <c r="E3" s="7">
        <f>C3+6000</f>
        <v>8200</v>
      </c>
      <c r="F3" s="10">
        <f>E3/(B3*38)</f>
        <v>12.693498452012383</v>
      </c>
    </row>
    <row r="4" spans="1:6" x14ac:dyDescent="0.4">
      <c r="A4" s="5">
        <v>2</v>
      </c>
      <c r="B4" s="6">
        <v>20</v>
      </c>
      <c r="C4" s="7">
        <v>3700</v>
      </c>
      <c r="D4" s="10">
        <f>C4/(B4*38)</f>
        <v>4.8684210526315788</v>
      </c>
      <c r="E4" s="7">
        <f t="shared" ref="E4:E6" si="0">C4+6000</f>
        <v>9700</v>
      </c>
      <c r="F4" s="10">
        <f t="shared" ref="F4:F6" si="1">E4/(B4*38)</f>
        <v>12.763157894736842</v>
      </c>
    </row>
    <row r="5" spans="1:6" x14ac:dyDescent="0.4">
      <c r="A5" s="5">
        <v>3</v>
      </c>
      <c r="B5" s="6">
        <v>25</v>
      </c>
      <c r="C5" s="7">
        <v>6100</v>
      </c>
      <c r="D5" s="10">
        <f>C5/(B5*38)</f>
        <v>6.4210526315789478</v>
      </c>
      <c r="E5" s="7">
        <f t="shared" si="0"/>
        <v>12100</v>
      </c>
      <c r="F5" s="10">
        <f t="shared" si="1"/>
        <v>12.736842105263158</v>
      </c>
    </row>
    <row r="6" spans="1:6" x14ac:dyDescent="0.4">
      <c r="A6" s="5">
        <v>4</v>
      </c>
      <c r="B6" s="6">
        <v>30</v>
      </c>
      <c r="C6" s="7">
        <v>8500</v>
      </c>
      <c r="D6" s="10">
        <f>C6/(B6*38)</f>
        <v>7.4561403508771926</v>
      </c>
      <c r="E6" s="7">
        <f t="shared" si="0"/>
        <v>14500</v>
      </c>
      <c r="F6" s="10">
        <f t="shared" si="1"/>
        <v>12.719298245614034</v>
      </c>
    </row>
    <row r="7" spans="1:6" x14ac:dyDescent="0.4">
      <c r="A7" s="5">
        <v>5</v>
      </c>
      <c r="B7" s="13" t="s">
        <v>3</v>
      </c>
      <c r="C7" s="8">
        <v>10000</v>
      </c>
      <c r="E7" s="8">
        <v>10000</v>
      </c>
    </row>
    <row r="8" spans="1:6" x14ac:dyDescent="0.4">
      <c r="A8" s="5">
        <v>6</v>
      </c>
      <c r="B8" s="13" t="s">
        <v>3</v>
      </c>
      <c r="C8" s="8">
        <v>15000</v>
      </c>
      <c r="E8" s="8">
        <v>15000</v>
      </c>
    </row>
    <row r="9" spans="1:6" x14ac:dyDescent="0.4">
      <c r="A9" s="5">
        <v>7</v>
      </c>
      <c r="B9" s="13" t="s">
        <v>3</v>
      </c>
      <c r="C9" s="8">
        <v>20000</v>
      </c>
      <c r="E9" s="8">
        <v>20000</v>
      </c>
    </row>
    <row r="10" spans="1:6" x14ac:dyDescent="0.4">
      <c r="A10" s="5">
        <v>8</v>
      </c>
      <c r="B10" s="13" t="s">
        <v>3</v>
      </c>
      <c r="C10" s="8">
        <v>25000</v>
      </c>
      <c r="E10" s="8">
        <v>25000</v>
      </c>
    </row>
    <row r="11" spans="1:6" x14ac:dyDescent="0.4">
      <c r="A11" s="5">
        <v>9</v>
      </c>
      <c r="B11" s="13" t="s">
        <v>3</v>
      </c>
      <c r="C11" s="8">
        <v>30000</v>
      </c>
      <c r="E11" s="8">
        <v>30000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1"/>
  <sheetViews>
    <sheetView workbookViewId="0">
      <selection activeCell="H8" sqref="H8"/>
    </sheetView>
  </sheetViews>
  <sheetFormatPr defaultRowHeight="26.25" x14ac:dyDescent="0.4"/>
  <cols>
    <col min="1" max="1" width="16.7109375" style="2" customWidth="1"/>
    <col min="2" max="2" width="13" style="9" bestFit="1" customWidth="1"/>
    <col min="3" max="3" width="16.7109375" style="9" customWidth="1"/>
    <col min="4" max="4" width="15.5703125" style="11" customWidth="1"/>
    <col min="5" max="5" width="22.28515625" style="9" customWidth="1"/>
    <col min="6" max="6" width="16.5703125" customWidth="1"/>
  </cols>
  <sheetData>
    <row r="2" spans="1:6" s="1" customFormat="1" ht="78.75" x14ac:dyDescent="0.4">
      <c r="A2" s="3" t="s">
        <v>0</v>
      </c>
      <c r="B2" s="4" t="s">
        <v>1</v>
      </c>
      <c r="C2" s="4" t="s">
        <v>4</v>
      </c>
      <c r="D2" s="12" t="s">
        <v>2</v>
      </c>
      <c r="E2" s="14" t="s">
        <v>5</v>
      </c>
      <c r="F2" s="12" t="s">
        <v>2</v>
      </c>
    </row>
    <row r="3" spans="1:6" x14ac:dyDescent="0.4">
      <c r="A3" s="5">
        <v>1</v>
      </c>
      <c r="B3" s="6">
        <v>17</v>
      </c>
      <c r="C3" s="7">
        <v>2200</v>
      </c>
      <c r="D3" s="10">
        <f>C3/(B3*38)</f>
        <v>3.4055727554179565</v>
      </c>
      <c r="E3" s="7">
        <f>C3+6000</f>
        <v>8200</v>
      </c>
      <c r="F3" s="10">
        <f>E3/(B3*38)</f>
        <v>12.693498452012383</v>
      </c>
    </row>
    <row r="4" spans="1:6" x14ac:dyDescent="0.4">
      <c r="A4" s="5">
        <v>2</v>
      </c>
      <c r="B4" s="6">
        <v>20</v>
      </c>
      <c r="C4" s="7">
        <v>3700</v>
      </c>
      <c r="D4" s="10">
        <f>C4/(B4*38)</f>
        <v>4.8684210526315788</v>
      </c>
      <c r="E4" s="7">
        <f t="shared" ref="E4:E6" si="0">C4+6000</f>
        <v>9700</v>
      </c>
      <c r="F4" s="10">
        <f t="shared" ref="F4:F6" si="1">E4/(B4*38)</f>
        <v>12.763157894736842</v>
      </c>
    </row>
    <row r="5" spans="1:6" x14ac:dyDescent="0.4">
      <c r="A5" s="5">
        <v>3</v>
      </c>
      <c r="B5" s="6">
        <v>25</v>
      </c>
      <c r="C5" s="7">
        <v>6100</v>
      </c>
      <c r="D5" s="10">
        <f>C5/(B5*38)</f>
        <v>6.4210526315789478</v>
      </c>
      <c r="E5" s="7">
        <f t="shared" si="0"/>
        <v>12100</v>
      </c>
      <c r="F5" s="10">
        <f t="shared" si="1"/>
        <v>12.736842105263158</v>
      </c>
    </row>
    <row r="6" spans="1:6" x14ac:dyDescent="0.4">
      <c r="A6" s="5">
        <v>4</v>
      </c>
      <c r="B6" s="6">
        <v>30</v>
      </c>
      <c r="C6" s="7">
        <v>8500</v>
      </c>
      <c r="D6" s="10">
        <f>C6/(B6*38)</f>
        <v>7.4561403508771926</v>
      </c>
      <c r="E6" s="7">
        <f t="shared" si="0"/>
        <v>14500</v>
      </c>
      <c r="F6" s="10">
        <f t="shared" si="1"/>
        <v>12.719298245614034</v>
      </c>
    </row>
    <row r="7" spans="1:6" x14ac:dyDescent="0.4">
      <c r="A7" s="5">
        <v>5</v>
      </c>
      <c r="B7" s="13" t="s">
        <v>3</v>
      </c>
      <c r="C7" s="8">
        <v>10000</v>
      </c>
      <c r="E7" s="8">
        <v>10000</v>
      </c>
    </row>
    <row r="8" spans="1:6" x14ac:dyDescent="0.4">
      <c r="A8" s="5">
        <v>6</v>
      </c>
      <c r="B8" s="13" t="s">
        <v>3</v>
      </c>
      <c r="C8" s="8">
        <v>15000</v>
      </c>
      <c r="E8" s="8">
        <v>15000</v>
      </c>
    </row>
    <row r="9" spans="1:6" x14ac:dyDescent="0.4">
      <c r="A9" s="5">
        <v>7</v>
      </c>
      <c r="B9" s="13" t="s">
        <v>3</v>
      </c>
      <c r="C9" s="8">
        <v>20000</v>
      </c>
      <c r="E9" s="8">
        <v>20000</v>
      </c>
    </row>
    <row r="10" spans="1:6" x14ac:dyDescent="0.4">
      <c r="A10" s="5">
        <v>8</v>
      </c>
      <c r="B10" s="13" t="s">
        <v>3</v>
      </c>
      <c r="C10" s="8">
        <v>25000</v>
      </c>
      <c r="E10" s="8">
        <v>25000</v>
      </c>
    </row>
    <row r="11" spans="1:6" x14ac:dyDescent="0.4">
      <c r="A11" s="5">
        <v>9</v>
      </c>
      <c r="B11" s="13" t="s">
        <v>3</v>
      </c>
      <c r="C11" s="8">
        <v>30000</v>
      </c>
      <c r="E11" s="8">
        <v>30000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5" ma:contentTypeDescription="Create a new document." ma:contentTypeScope="" ma:versionID="28a5b3f49b59439ff6f45b808204a4d1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05e747ae886d850ac3c01af5dc4d01e7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2316f4-5d4e-44a8-a5ef-32b9ccfcf81e">
      <UserInfo>
        <DisplayName>Graham Young</DisplayName>
        <AccountId>30</AccountId>
        <AccountType/>
      </UserInfo>
      <UserInfo>
        <DisplayName>Greg Watson (Schools Finance)</DisplayName>
        <AccountId>13</AccountId>
        <AccountType/>
      </UserInfo>
      <UserInfo>
        <DisplayName>Davinder Devgon</DisplayName>
        <AccountId>27</AccountId>
        <AccountType/>
      </UserInfo>
      <UserInfo>
        <DisplayName>Rubina Kudhail</DisplayName>
        <AccountId>28</AccountId>
        <AccountType/>
      </UserInfo>
    </SharedWithUsers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Props1.xml><?xml version="1.0" encoding="utf-8"?>
<ds:datastoreItem xmlns:ds="http://schemas.openxmlformats.org/officeDocument/2006/customXml" ds:itemID="{99E2D8C8-D8D3-470F-83CE-935CEDB06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F668F2-2035-45EC-9C73-286207AE6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B480C-E5D2-42D2-A401-E4D966C83BB6}">
  <ds:schemaRefs>
    <ds:schemaRef ds:uri="http://schemas.microsoft.com/office/2006/metadata/properties"/>
    <ds:schemaRef ds:uri="http://schemas.microsoft.com/office/infopath/2007/PartnerControls"/>
    <ds:schemaRef ds:uri="962316f4-5d4e-44a8-a5ef-32b9ccfcf81e"/>
    <ds:schemaRef ds:uri="bbfdf82c-52d2-4d4d-96ea-a7a5fb009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London Borough of Hillingdon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gwatson2</dc:creator>
  <cp:keywords/>
  <dc:description/>
  <cp:lastModifiedBy>Greg Watson (Schools Finance)</cp:lastModifiedBy>
  <cp:revision/>
  <dcterms:created xsi:type="dcterms:W3CDTF">2017-02-21T10:06:30Z</dcterms:created>
  <dcterms:modified xsi:type="dcterms:W3CDTF">2023-08-18T12:39:05Z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0x010100CA917BF2E65A01458C8572B710C39C45</vt:lpwstr>
  </property>
  <property fmtid="{D5CDD505-2E9C-101B-9397-08002B2CF9AE}" pid="3" name="Order">
    <vt:r8>100</vt:r8>
  </property>
  <property fmtid="{D5CDD505-2E9C-101B-9397-08002B2CF9AE}" pid="4" name="MSIP_Label_7a8edf35-91ea-44e1-afab-38c462b39a0c_Enabled">
    <vt:lpwstr>true</vt:lpwstr>
  </property>
  <property fmtid="{D5CDD505-2E9C-101B-9397-08002B2CF9AE}" pid="5" name="MSIP_Label_7a8edf35-91ea-44e1-afab-38c462b39a0c_SetDate">
    <vt:lpwstr>2021-06-14T08:26:05Z</vt:lpwstr>
  </property>
  <property fmtid="{D5CDD505-2E9C-101B-9397-08002B2CF9AE}" pid="6" name="MSIP_Label_7a8edf35-91ea-44e1-afab-38c462b39a0c_Method">
    <vt:lpwstr>Standard</vt:lpwstr>
  </property>
  <property fmtid="{D5CDD505-2E9C-101B-9397-08002B2CF9AE}" pid="7" name="MSIP_Label_7a8edf35-91ea-44e1-afab-38c462b39a0c_Name">
    <vt:lpwstr>Official</vt:lpwstr>
  </property>
  <property fmtid="{D5CDD505-2E9C-101B-9397-08002B2CF9AE}" pid="8" name="MSIP_Label_7a8edf35-91ea-44e1-afab-38c462b39a0c_SiteId">
    <vt:lpwstr>aaacb679-c381-48fb-b320-f9d581ee948f</vt:lpwstr>
  </property>
  <property fmtid="{D5CDD505-2E9C-101B-9397-08002B2CF9AE}" pid="9" name="MSIP_Label_7a8edf35-91ea-44e1-afab-38c462b39a0c_ActionId">
    <vt:lpwstr>29366110-c3c3-4fc6-be6b-10f289306642</vt:lpwstr>
  </property>
  <property fmtid="{D5CDD505-2E9C-101B-9397-08002B2CF9AE}" pid="10" name="MSIP_Label_7a8edf35-91ea-44e1-afab-38c462b39a0c_ContentBits">
    <vt:lpwstr>0</vt:lpwstr>
  </property>
  <property fmtid="{D5CDD505-2E9C-101B-9397-08002B2CF9AE}" pid="11" name="MediaServiceImageTags">
    <vt:lpwstr/>
  </property>
</Properties>
</file>